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92.168.2.235\disk\Ｒ８年度県連共有\Ⅲ.地域活性化\3.県内事業者の「稼ぐ力」強化支援事業\05 公募要領・交付要領（県連）\交付要領\"/>
    </mc:Choice>
  </mc:AlternateContent>
  <xr:revisionPtr revIDLastSave="0" documentId="13_ncr:1_{1569166C-8DA1-4608-A248-AE8C866C750B}" xr6:coauthVersionLast="47" xr6:coauthVersionMax="47" xr10:uidLastSave="{00000000-0000-0000-0000-000000000000}"/>
  <bookViews>
    <workbookView xWindow="-60" yWindow="0" windowWidth="14940" windowHeight="15450" xr2:uid="{F478436E-C6FA-4D51-8711-BF5E7212714C}"/>
  </bookViews>
  <sheets>
    <sheet name="計算シート"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 i="1" l="1"/>
  <c r="D20" i="1"/>
  <c r="D26" i="1"/>
  <c r="C40" i="1" l="1"/>
</calcChain>
</file>

<file path=xl/sharedStrings.xml><?xml version="1.0" encoding="utf-8"?>
<sst xmlns="http://schemas.openxmlformats.org/spreadsheetml/2006/main" count="44" uniqueCount="39">
  <si>
    <t>①　直近の給与支い払時における日給</t>
    <rPh sb="2" eb="4">
      <t>チョッキン</t>
    </rPh>
    <rPh sb="5" eb="7">
      <t>キュウヨ</t>
    </rPh>
    <rPh sb="7" eb="8">
      <t>シ</t>
    </rPh>
    <rPh sb="9" eb="10">
      <t>ハラ</t>
    </rPh>
    <rPh sb="10" eb="11">
      <t>ジ</t>
    </rPh>
    <rPh sb="15" eb="17">
      <t>ニッキュウ</t>
    </rPh>
    <phoneticPr fontId="1"/>
  </si>
  <si>
    <t>②　１日の所定労働時間数</t>
    <rPh sb="3" eb="4">
      <t>ニチ</t>
    </rPh>
    <rPh sb="5" eb="7">
      <t>ショテイ</t>
    </rPh>
    <rPh sb="7" eb="9">
      <t>ロウドウ</t>
    </rPh>
    <rPh sb="9" eb="12">
      <t>ジカンスウ</t>
    </rPh>
    <phoneticPr fontId="1"/>
  </si>
  <si>
    <t>時間換算額</t>
    <rPh sb="0" eb="2">
      <t>ジカン</t>
    </rPh>
    <rPh sb="2" eb="5">
      <t>カンサンガク</t>
    </rPh>
    <phoneticPr fontId="1"/>
  </si>
  <si>
    <t>日給制</t>
    <rPh sb="0" eb="3">
      <t>ニッキュウセイ</t>
    </rPh>
    <phoneticPr fontId="1"/>
  </si>
  <si>
    <t>月給制</t>
    <rPh sb="0" eb="3">
      <t>ゲッキュウセイ</t>
    </rPh>
    <phoneticPr fontId="1"/>
  </si>
  <si>
    <t>時間換算額＝①直近の給与支払い時における月給（構成要素に算入されるもののみ）÷②１か月平均所定労働時間数</t>
    <rPh sb="0" eb="2">
      <t>ジカン</t>
    </rPh>
    <rPh sb="2" eb="5">
      <t>カンサンガク</t>
    </rPh>
    <rPh sb="7" eb="9">
      <t>チョッキン</t>
    </rPh>
    <rPh sb="10" eb="12">
      <t>キュウヨ</t>
    </rPh>
    <rPh sb="12" eb="14">
      <t>シハラ</t>
    </rPh>
    <rPh sb="15" eb="16">
      <t>ジ</t>
    </rPh>
    <rPh sb="20" eb="22">
      <t>ゲッキュウ</t>
    </rPh>
    <rPh sb="23" eb="25">
      <t>コウセイ</t>
    </rPh>
    <rPh sb="25" eb="27">
      <t>ヨウソ</t>
    </rPh>
    <rPh sb="28" eb="30">
      <t>サンニュウ</t>
    </rPh>
    <rPh sb="42" eb="43">
      <t>ゲツ</t>
    </rPh>
    <rPh sb="43" eb="45">
      <t>ヘイキン</t>
    </rPh>
    <rPh sb="45" eb="47">
      <t>ショテイ</t>
    </rPh>
    <rPh sb="47" eb="49">
      <t>ロウドウ</t>
    </rPh>
    <rPh sb="49" eb="52">
      <t>ジカンスウ</t>
    </rPh>
    <phoneticPr fontId="1"/>
  </si>
  <si>
    <t>①　直近の給与支払い時における月給</t>
    <rPh sb="2" eb="4">
      <t>チョッキン</t>
    </rPh>
    <rPh sb="5" eb="7">
      <t>キュウヨ</t>
    </rPh>
    <rPh sb="7" eb="9">
      <t>シハラ</t>
    </rPh>
    <rPh sb="10" eb="11">
      <t>ジ</t>
    </rPh>
    <rPh sb="15" eb="17">
      <t>ゲッキュウ</t>
    </rPh>
    <phoneticPr fontId="1"/>
  </si>
  <si>
    <t>②　１か月平均所定労働時間数</t>
    <rPh sb="4" eb="5">
      <t>ゲツ</t>
    </rPh>
    <rPh sb="5" eb="7">
      <t>ヘイキン</t>
    </rPh>
    <rPh sb="7" eb="9">
      <t>ショテイ</t>
    </rPh>
    <rPh sb="9" eb="11">
      <t>ロウドウ</t>
    </rPh>
    <rPh sb="11" eb="14">
      <t>ジカンスウ</t>
    </rPh>
    <phoneticPr fontId="1"/>
  </si>
  <si>
    <t>年俸制</t>
    <rPh sb="0" eb="3">
      <t>ネンポウセイ</t>
    </rPh>
    <phoneticPr fontId="1"/>
  </si>
  <si>
    <t>時間換算額＝①年俸総額÷②１年間の所定労働時間数（所定労働日数×１日の所定労働時間数）</t>
    <rPh sb="0" eb="2">
      <t>ジカン</t>
    </rPh>
    <rPh sb="2" eb="5">
      <t>カンサンガク</t>
    </rPh>
    <rPh sb="7" eb="9">
      <t>ネンポウ</t>
    </rPh>
    <rPh sb="9" eb="11">
      <t>ソウガク</t>
    </rPh>
    <rPh sb="14" eb="16">
      <t>ネンカン</t>
    </rPh>
    <rPh sb="17" eb="19">
      <t>ショテイ</t>
    </rPh>
    <rPh sb="19" eb="21">
      <t>ロウドウ</t>
    </rPh>
    <rPh sb="21" eb="24">
      <t>ジカンスウ</t>
    </rPh>
    <rPh sb="25" eb="27">
      <t>ショテイ</t>
    </rPh>
    <rPh sb="27" eb="29">
      <t>ロウドウ</t>
    </rPh>
    <rPh sb="29" eb="31">
      <t>ニッスウ</t>
    </rPh>
    <rPh sb="33" eb="34">
      <t>ニチ</t>
    </rPh>
    <rPh sb="35" eb="37">
      <t>ショテイ</t>
    </rPh>
    <rPh sb="37" eb="39">
      <t>ロウドウ</t>
    </rPh>
    <rPh sb="39" eb="42">
      <t>ジカンスウ</t>
    </rPh>
    <phoneticPr fontId="1"/>
  </si>
  <si>
    <t>①　年俸総額</t>
    <rPh sb="2" eb="4">
      <t>ネンポウ</t>
    </rPh>
    <rPh sb="4" eb="6">
      <t>ソウガク</t>
    </rPh>
    <phoneticPr fontId="1"/>
  </si>
  <si>
    <t>②　１年間の所定労働時間数</t>
    <rPh sb="3" eb="5">
      <t>ネンカン</t>
    </rPh>
    <rPh sb="6" eb="8">
      <t>ショテイ</t>
    </rPh>
    <rPh sb="8" eb="10">
      <t>ロウドウ</t>
    </rPh>
    <rPh sb="10" eb="13">
      <t>ジカンスウ</t>
    </rPh>
    <phoneticPr fontId="1"/>
  </si>
  <si>
    <t>歩合給の運用がある場合の、歩合給部分の時間換算額</t>
    <rPh sb="0" eb="3">
      <t>ブアイキュウ</t>
    </rPh>
    <rPh sb="4" eb="6">
      <t>ウンヨウ</t>
    </rPh>
    <rPh sb="9" eb="11">
      <t>バアイ</t>
    </rPh>
    <rPh sb="13" eb="16">
      <t>ブアイキュウ</t>
    </rPh>
    <rPh sb="16" eb="18">
      <t>ブブン</t>
    </rPh>
    <rPh sb="19" eb="21">
      <t>ジカン</t>
    </rPh>
    <rPh sb="21" eb="23">
      <t>カンサン</t>
    </rPh>
    <rPh sb="23" eb="24">
      <t>ガク</t>
    </rPh>
    <phoneticPr fontId="1"/>
  </si>
  <si>
    <t>⑴　完全歩合給制の場合</t>
    <rPh sb="2" eb="4">
      <t>カンゼン</t>
    </rPh>
    <rPh sb="4" eb="7">
      <t>ブアイキュウ</t>
    </rPh>
    <rPh sb="7" eb="8">
      <t>セイ</t>
    </rPh>
    <rPh sb="9" eb="11">
      <t>バアイ</t>
    </rPh>
    <phoneticPr fontId="1"/>
  </si>
  <si>
    <t>　　１年間（12か月分）の歩合給の平均時間単価を算出（雇入れ後１年未満の場合は、雇用されてからの期間で算出）</t>
    <rPh sb="3" eb="5">
      <t>ネンカン</t>
    </rPh>
    <rPh sb="9" eb="10">
      <t>ゲツ</t>
    </rPh>
    <rPh sb="10" eb="11">
      <t>ブン</t>
    </rPh>
    <rPh sb="13" eb="16">
      <t>ブアイキュウ</t>
    </rPh>
    <rPh sb="17" eb="19">
      <t>ヘイキン</t>
    </rPh>
    <rPh sb="19" eb="21">
      <t>ジカン</t>
    </rPh>
    <rPh sb="21" eb="23">
      <t>タンカ</t>
    </rPh>
    <rPh sb="24" eb="26">
      <t>サンシュツ</t>
    </rPh>
    <rPh sb="27" eb="29">
      <t>ヤトイイ</t>
    </rPh>
    <rPh sb="30" eb="31">
      <t>ゴ</t>
    </rPh>
    <rPh sb="32" eb="33">
      <t>ネン</t>
    </rPh>
    <rPh sb="33" eb="35">
      <t>ミマン</t>
    </rPh>
    <rPh sb="36" eb="38">
      <t>バアイ</t>
    </rPh>
    <rPh sb="40" eb="42">
      <t>コヨウ</t>
    </rPh>
    <rPh sb="48" eb="50">
      <t>キカン</t>
    </rPh>
    <rPh sb="51" eb="53">
      <t>サンシュツ</t>
    </rPh>
    <phoneticPr fontId="1"/>
  </si>
  <si>
    <t>⑵　固定給との併用の場合</t>
    <rPh sb="2" eb="5">
      <t>コテイキュウ</t>
    </rPh>
    <rPh sb="7" eb="9">
      <t>ヘイヨウ</t>
    </rPh>
    <rPh sb="10" eb="12">
      <t>バアイ</t>
    </rPh>
    <phoneticPr fontId="1"/>
  </si>
  <si>
    <t>Ａ</t>
    <phoneticPr fontId="1"/>
  </si>
  <si>
    <t>Ｂ</t>
    <phoneticPr fontId="1"/>
  </si>
  <si>
    <t>Ｃ</t>
    <phoneticPr fontId="1"/>
  </si>
  <si>
    <t>　　Ａ～Ｃの方法で算出した基本給の時間換算額に⑴による歩合給の時間単価を合算</t>
    <rPh sb="6" eb="8">
      <t>ホウホウ</t>
    </rPh>
    <rPh sb="9" eb="11">
      <t>サンシュツ</t>
    </rPh>
    <rPh sb="13" eb="16">
      <t>キホンキュウ</t>
    </rPh>
    <rPh sb="17" eb="19">
      <t>ジカン</t>
    </rPh>
    <rPh sb="19" eb="22">
      <t>カンサンガク</t>
    </rPh>
    <rPh sb="27" eb="30">
      <t>ブアイキュウ</t>
    </rPh>
    <rPh sb="31" eb="33">
      <t>ジカン</t>
    </rPh>
    <rPh sb="33" eb="35">
      <t>タンカ</t>
    </rPh>
    <rPh sb="36" eb="38">
      <t>ガッサン</t>
    </rPh>
    <phoneticPr fontId="1"/>
  </si>
  <si>
    <t>※　該当する賃金体系にチェックを入れてください。
　　歩合給と固定給が併用されている場合は次の両方にチェックを入れてください。
　　　○　固定給部分についてＡ～Ｃのうち該当するもの
　　　○　「⑵　固定給との併用の場合」</t>
    <rPh sb="2" eb="4">
      <t>ガイトウ</t>
    </rPh>
    <rPh sb="6" eb="8">
      <t>チンギン</t>
    </rPh>
    <rPh sb="8" eb="10">
      <t>タイケイ</t>
    </rPh>
    <rPh sb="16" eb="17">
      <t>イ</t>
    </rPh>
    <rPh sb="27" eb="30">
      <t>ブアイキュウ</t>
    </rPh>
    <rPh sb="31" eb="34">
      <t>コテイキュウ</t>
    </rPh>
    <rPh sb="35" eb="37">
      <t>ヘイヨウ</t>
    </rPh>
    <rPh sb="42" eb="44">
      <t>バアイ</t>
    </rPh>
    <rPh sb="45" eb="46">
      <t>ツギ</t>
    </rPh>
    <rPh sb="47" eb="49">
      <t>リョウホウ</t>
    </rPh>
    <rPh sb="55" eb="56">
      <t>イ</t>
    </rPh>
    <rPh sb="69" eb="72">
      <t>コテイキュウ</t>
    </rPh>
    <rPh sb="72" eb="74">
      <t>ブブン</t>
    </rPh>
    <rPh sb="84" eb="86">
      <t>ガイトウ</t>
    </rPh>
    <rPh sb="99" eb="102">
      <t>コテイキュウ</t>
    </rPh>
    <rPh sb="104" eb="106">
      <t>ヘイヨウ</t>
    </rPh>
    <rPh sb="107" eb="108">
      <t>バ</t>
    </rPh>
    <rPh sb="109" eb="110">
      <t>ゴウ</t>
    </rPh>
    <phoneticPr fontId="1"/>
  </si>
  <si>
    <t>時間換算額＝①直近の給与支払い時における日給（構成要素に算入されるもののみ）÷②１日の所定労働時間数</t>
    <rPh sb="0" eb="2">
      <t>ジカン</t>
    </rPh>
    <rPh sb="2" eb="5">
      <t>カンサンガク</t>
    </rPh>
    <rPh sb="8" eb="10">
      <t>チョッキン</t>
    </rPh>
    <rPh sb="11" eb="13">
      <t>キュウヨ</t>
    </rPh>
    <rPh sb="13" eb="15">
      <t>シハラ</t>
    </rPh>
    <rPh sb="16" eb="17">
      <t>ジ</t>
    </rPh>
    <rPh sb="21" eb="23">
      <t>ニッキュウ</t>
    </rPh>
    <rPh sb="24" eb="26">
      <t>コウセイ</t>
    </rPh>
    <rPh sb="26" eb="28">
      <t>ヨウソ</t>
    </rPh>
    <rPh sb="29" eb="31">
      <t>サンニュウ</t>
    </rPh>
    <rPh sb="42" eb="43">
      <t>ニチ</t>
    </rPh>
    <rPh sb="44" eb="46">
      <t>ショテイ</t>
    </rPh>
    <rPh sb="46" eb="48">
      <t>ロウドウジカンスウ</t>
    </rPh>
    <phoneticPr fontId="1"/>
  </si>
  <si>
    <t>事業場内最低賃金の算出方法</t>
    <rPh sb="0" eb="3">
      <t>ジギョウジョウ</t>
    </rPh>
    <rPh sb="3" eb="4">
      <t>ナイ</t>
    </rPh>
    <rPh sb="4" eb="6">
      <t>サイテイ</t>
    </rPh>
    <rPh sb="6" eb="8">
      <t>チンギン</t>
    </rPh>
    <rPh sb="9" eb="11">
      <t>サンシュツ</t>
    </rPh>
    <rPh sb="11" eb="13">
      <t>ホウホウ</t>
    </rPh>
    <phoneticPr fontId="1"/>
  </si>
  <si>
    <t>　事業場内最低賃金の算定対象者の従業員には含まれません。また、会社役員や同居の親族従業員は含まれません。</t>
    <rPh sb="1" eb="4">
      <t>ジギョウジョウ</t>
    </rPh>
    <rPh sb="4" eb="5">
      <t>ナイ</t>
    </rPh>
    <rPh sb="5" eb="7">
      <t>サイテイ</t>
    </rPh>
    <rPh sb="7" eb="9">
      <t>チンギン</t>
    </rPh>
    <rPh sb="10" eb="12">
      <t>サンテイ</t>
    </rPh>
    <rPh sb="12" eb="15">
      <t>タイショウシャ</t>
    </rPh>
    <rPh sb="16" eb="19">
      <t>ジュウギョウイン</t>
    </rPh>
    <rPh sb="21" eb="22">
      <t>フク</t>
    </rPh>
    <rPh sb="31" eb="33">
      <t>カイシャ</t>
    </rPh>
    <rPh sb="33" eb="35">
      <t>ヤクイン</t>
    </rPh>
    <rPh sb="36" eb="38">
      <t>ドウキョ</t>
    </rPh>
    <rPh sb="39" eb="41">
      <t>シンゾク</t>
    </rPh>
    <rPh sb="41" eb="44">
      <t>ジュウギョウイン</t>
    </rPh>
    <rPh sb="45" eb="46">
      <t>フク</t>
    </rPh>
    <phoneticPr fontId="1"/>
  </si>
  <si>
    <t>　又は季節的業務に４か月以内の期間を定めて雇用される者（ただし、所定の期間を超えて引き続き雇用されている者は除く）は</t>
    <phoneticPr fontId="1"/>
  </si>
  <si>
    <t>○　時間給又は時間換算額の構成要素</t>
    <rPh sb="2" eb="5">
      <t>ジカンキュウ</t>
    </rPh>
    <rPh sb="5" eb="6">
      <t>マタ</t>
    </rPh>
    <rPh sb="7" eb="9">
      <t>ジカン</t>
    </rPh>
    <rPh sb="9" eb="12">
      <t>カンサンガク</t>
    </rPh>
    <rPh sb="13" eb="15">
      <t>コウセイ</t>
    </rPh>
    <rPh sb="15" eb="17">
      <t>ヨウソ</t>
    </rPh>
    <phoneticPr fontId="1"/>
  </si>
  <si>
    <t>　　＜算入されるもの＞</t>
    <rPh sb="3" eb="5">
      <t>サンニュウ</t>
    </rPh>
    <phoneticPr fontId="1"/>
  </si>
  <si>
    <t>　　＜算入されないもの＞</t>
    <rPh sb="3" eb="5">
      <t>サンニュウ</t>
    </rPh>
    <phoneticPr fontId="1"/>
  </si>
  <si>
    <t>　　１か月を超える期間ごとに支払われる賃金（賞与等）</t>
    <phoneticPr fontId="1"/>
  </si>
  <si>
    <t>※　黄色のセル以外は入力しないでください</t>
    <rPh sb="2" eb="4">
      <t>キイロ</t>
    </rPh>
    <rPh sb="7" eb="9">
      <t>イガイ</t>
    </rPh>
    <rPh sb="10" eb="12">
      <t>ニュウリョク</t>
    </rPh>
    <phoneticPr fontId="1"/>
  </si>
  <si>
    <t>○　事業場内最低賃金とは、事業者（企業）のそれぞれの事業場（店舗等）における、パート・アルバイト等の非正規雇用者を含む最低賃金です。</t>
    <rPh sb="2" eb="5">
      <t>ジギョウジョウ</t>
    </rPh>
    <rPh sb="5" eb="6">
      <t>ナイ</t>
    </rPh>
    <rPh sb="6" eb="8">
      <t>サイテイ</t>
    </rPh>
    <rPh sb="8" eb="10">
      <t>チンギン</t>
    </rPh>
    <rPh sb="13" eb="16">
      <t>ジギョウシャ</t>
    </rPh>
    <rPh sb="17" eb="19">
      <t>キギョウ</t>
    </rPh>
    <rPh sb="26" eb="29">
      <t>ジギョウジョウ</t>
    </rPh>
    <rPh sb="30" eb="32">
      <t>テンポ</t>
    </rPh>
    <rPh sb="32" eb="33">
      <t>トウ</t>
    </rPh>
    <phoneticPr fontId="1"/>
  </si>
  <si>
    <t>　　ただし、日々雇い入れられる者、２か月以内の期間を定めて雇用される者、</t>
    <rPh sb="6" eb="8">
      <t>ヒビ</t>
    </rPh>
    <rPh sb="8" eb="11">
      <t>ヤトイイ</t>
    </rPh>
    <rPh sb="15" eb="16">
      <t>モノ</t>
    </rPh>
    <rPh sb="19" eb="20">
      <t>ゲツ</t>
    </rPh>
    <rPh sb="20" eb="22">
      <t>イナイ</t>
    </rPh>
    <rPh sb="23" eb="25">
      <t>キカン</t>
    </rPh>
    <rPh sb="26" eb="27">
      <t>サダ</t>
    </rPh>
    <rPh sb="29" eb="31">
      <t>コヨウ</t>
    </rPh>
    <rPh sb="34" eb="35">
      <t>モノ</t>
    </rPh>
    <phoneticPr fontId="1"/>
  </si>
  <si>
    <t>○　最低賃金は時間単価ですので、年俸制、月給制、歩合給制等の場合は、下記の考え方により時間換算額を算出する必要があります。</t>
    <rPh sb="2" eb="4">
      <t>サイテイ</t>
    </rPh>
    <rPh sb="4" eb="6">
      <t>チンギン</t>
    </rPh>
    <rPh sb="7" eb="9">
      <t>ジカン</t>
    </rPh>
    <rPh sb="9" eb="11">
      <t>タンカ</t>
    </rPh>
    <rPh sb="16" eb="19">
      <t>ネンポウセイ</t>
    </rPh>
    <rPh sb="20" eb="23">
      <t>ゲッキュウセイ</t>
    </rPh>
    <rPh sb="24" eb="27">
      <t>ブアイキュウ</t>
    </rPh>
    <rPh sb="27" eb="28">
      <t>セイ</t>
    </rPh>
    <rPh sb="28" eb="29">
      <t>トウ</t>
    </rPh>
    <rPh sb="30" eb="32">
      <t>バアイ</t>
    </rPh>
    <rPh sb="34" eb="36">
      <t>カキ</t>
    </rPh>
    <rPh sb="37" eb="38">
      <t>カンガ</t>
    </rPh>
    <rPh sb="39" eb="40">
      <t>カタ</t>
    </rPh>
    <rPh sb="43" eb="45">
      <t>ジカン</t>
    </rPh>
    <rPh sb="45" eb="48">
      <t>カンサンガク</t>
    </rPh>
    <rPh sb="49" eb="51">
      <t>サンシュツ</t>
    </rPh>
    <rPh sb="53" eb="55">
      <t>ヒツヨウ</t>
    </rPh>
    <phoneticPr fontId="1"/>
  </si>
  <si>
    <t>　　なお、「所定労働日数」「所定労働時間数」は、就業規則や労働契約に定められた、休日勤務や時間外労働を除く日数・時間数です。</t>
    <rPh sb="24" eb="26">
      <t>シュウギョウ</t>
    </rPh>
    <rPh sb="26" eb="28">
      <t>キソク</t>
    </rPh>
    <rPh sb="29" eb="31">
      <t>ロウドウ</t>
    </rPh>
    <rPh sb="31" eb="33">
      <t>ケイヤク</t>
    </rPh>
    <rPh sb="34" eb="35">
      <t>サダ</t>
    </rPh>
    <rPh sb="40" eb="42">
      <t>キュウジツ</t>
    </rPh>
    <rPh sb="42" eb="44">
      <t>キンム</t>
    </rPh>
    <rPh sb="45" eb="48">
      <t>ジカンガイ</t>
    </rPh>
    <rPh sb="48" eb="50">
      <t>ロウドウ</t>
    </rPh>
    <rPh sb="51" eb="52">
      <t>ノゾ</t>
    </rPh>
    <rPh sb="53" eb="55">
      <t>ニッスウ</t>
    </rPh>
    <rPh sb="56" eb="59">
      <t>ジカンスウ</t>
    </rPh>
    <phoneticPr fontId="1"/>
  </si>
  <si>
    <t>　　　固定残業手当、役員報酬、時間外勤務手当・休日出勤手当・深夜勤務手当、通勤手当、家族手当、精皆勤手当、臨時の賃金（結婚祝賀金等）、</t>
    <rPh sb="15" eb="18">
      <t>ジカンガイ</t>
    </rPh>
    <rPh sb="18" eb="20">
      <t>キンム</t>
    </rPh>
    <rPh sb="20" eb="22">
      <t>テアテ</t>
    </rPh>
    <rPh sb="23" eb="25">
      <t>キュウジツ</t>
    </rPh>
    <rPh sb="25" eb="27">
      <t>シュッキン</t>
    </rPh>
    <rPh sb="27" eb="29">
      <t>テアテ</t>
    </rPh>
    <rPh sb="30" eb="32">
      <t>シンヤ</t>
    </rPh>
    <rPh sb="32" eb="34">
      <t>キンム</t>
    </rPh>
    <rPh sb="34" eb="36">
      <t>テアテ</t>
    </rPh>
    <rPh sb="37" eb="39">
      <t>ツウキン</t>
    </rPh>
    <rPh sb="39" eb="41">
      <t>テアテ</t>
    </rPh>
    <rPh sb="42" eb="44">
      <t>カゾク</t>
    </rPh>
    <rPh sb="44" eb="46">
      <t>テアテ</t>
    </rPh>
    <rPh sb="47" eb="48">
      <t>セイ</t>
    </rPh>
    <rPh sb="48" eb="50">
      <t>カイキン</t>
    </rPh>
    <rPh sb="50" eb="52">
      <t>テアテ</t>
    </rPh>
    <rPh sb="53" eb="55">
      <t>リンジ</t>
    </rPh>
    <rPh sb="56" eb="58">
      <t>チンギン</t>
    </rPh>
    <rPh sb="59" eb="61">
      <t>ケッコン</t>
    </rPh>
    <rPh sb="61" eb="63">
      <t>シュクガ</t>
    </rPh>
    <rPh sb="63" eb="65">
      <t>キンナド</t>
    </rPh>
    <phoneticPr fontId="1"/>
  </si>
  <si>
    <t>　　　毎月支払われる基本的な賃金（基本給、役職手当・職務手当等）</t>
    <rPh sb="3" eb="5">
      <t>マイツキ</t>
    </rPh>
    <rPh sb="5" eb="7">
      <t>シハラ</t>
    </rPh>
    <rPh sb="10" eb="13">
      <t>キホンテキ</t>
    </rPh>
    <rPh sb="14" eb="16">
      <t>チンギン</t>
    </rPh>
    <rPh sb="17" eb="20">
      <t>キホンキュウ</t>
    </rPh>
    <rPh sb="21" eb="23">
      <t>ヤクショク</t>
    </rPh>
    <rPh sb="23" eb="25">
      <t>テアテ</t>
    </rPh>
    <rPh sb="26" eb="28">
      <t>ショクム</t>
    </rPh>
    <rPh sb="28" eb="30">
      <t>テアテ</t>
    </rPh>
    <rPh sb="30" eb="31">
      <t>トウ</t>
    </rPh>
    <phoneticPr fontId="1"/>
  </si>
  <si>
    <r>
      <t>　　</t>
    </r>
    <r>
      <rPr>
        <sz val="11"/>
        <color rgb="FFFF0000"/>
        <rFont val="游ゴシック"/>
        <family val="3"/>
        <charset val="128"/>
        <scheme val="minor"/>
      </rPr>
      <t>所定労働時間数の分単位は小数で記載してください。（例：７時間４５分　→　７.７５時間）</t>
    </r>
    <rPh sb="2" eb="4">
      <t>ショテイ</t>
    </rPh>
    <rPh sb="4" eb="9">
      <t>ロウドウジカンスウ</t>
    </rPh>
    <rPh sb="10" eb="11">
      <t>フン</t>
    </rPh>
    <rPh sb="11" eb="13">
      <t>タンイ</t>
    </rPh>
    <rPh sb="14" eb="16">
      <t>ショウスウ</t>
    </rPh>
    <rPh sb="17" eb="19">
      <t>キサイ</t>
    </rPh>
    <rPh sb="27" eb="28">
      <t>レイ</t>
    </rPh>
    <rPh sb="30" eb="32">
      <t>ジカン</t>
    </rPh>
    <rPh sb="34" eb="35">
      <t>フン</t>
    </rPh>
    <rPh sb="42" eb="44">
      <t>ジカン</t>
    </rPh>
    <phoneticPr fontId="1"/>
  </si>
  <si>
    <t>※　小数点第一位以下切り捨ての数式が入っています</t>
  </si>
  <si>
    <t>※　小数点第一位以下切り捨ての数式が入っています</t>
    <rPh sb="2" eb="5">
      <t>ショウスウテン</t>
    </rPh>
    <rPh sb="5" eb="7">
      <t>ダイイチ</t>
    </rPh>
    <rPh sb="7" eb="8">
      <t>イ</t>
    </rPh>
    <rPh sb="8" eb="10">
      <t>イカ</t>
    </rPh>
    <rPh sb="10" eb="11">
      <t>キ</t>
    </rPh>
    <rPh sb="12" eb="13">
      <t>ス</t>
    </rPh>
    <rPh sb="15" eb="17">
      <t>スウシキ</t>
    </rPh>
    <rPh sb="18" eb="19">
      <t>ハイ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</si>
</sst>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8" formatCode="#,##0.00&quot;時間&quot;"/>
  </numFmts>
  <fonts count="8"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b/>
      <sz val="14"/>
      <color rgb="FFFF0000"/>
      <name val="游ゴシック"/>
      <family val="3"/>
      <charset val="128"/>
      <scheme val="minor"/>
    </font>
    <font>
      <sz val="11"/>
      <color rgb="FFFF0000"/>
      <name val="游ゴシック"/>
      <family val="3"/>
      <charset val="128"/>
      <scheme val="minor"/>
    </font>
    <font>
      <sz val="9"/>
      <color rgb="FFFF0000"/>
      <name val="游ゴシック"/>
      <family val="2"/>
      <charset val="128"/>
      <scheme val="minor"/>
    </font>
    <font>
      <b/>
      <sz val="9"/>
      <color rgb="FFFF0000"/>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3" tint="0.8999908444471571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7">
    <xf numFmtId="0" fontId="0" fillId="0" borderId="0" xfId="0">
      <alignment vertical="center"/>
    </xf>
    <xf numFmtId="0" fontId="0" fillId="0" borderId="0" xfId="0">
      <alignment vertical="center"/>
      <extLst>
        <ext xmlns:xfpb="http://schemas.microsoft.com/office/spreadsheetml/2022/featurepropertybag" uri="{C7286773-470A-42A8-94C5-96B5CB345126}">
          <xfpb:xfComplement i="0"/>
        </ext>
      </extLst>
    </xf>
    <xf numFmtId="0" fontId="2" fillId="0" borderId="0" xfId="0" applyFont="1">
      <alignment vertical="center"/>
    </xf>
    <xf numFmtId="176" fontId="0" fillId="2" borderId="1" xfId="0" applyNumberFormat="1" applyFill="1" applyBorder="1">
      <alignment vertical="center"/>
    </xf>
    <xf numFmtId="176" fontId="0" fillId="4" borderId="1" xfId="0" applyNumberFormat="1" applyFill="1" applyBorder="1">
      <alignment vertical="center"/>
    </xf>
    <xf numFmtId="0" fontId="0" fillId="2" borderId="1" xfId="0" applyFill="1" applyBorder="1">
      <alignment vertical="center"/>
    </xf>
    <xf numFmtId="0" fontId="0" fillId="4" borderId="1" xfId="0" applyFill="1" applyBorder="1">
      <alignment vertical="center"/>
    </xf>
    <xf numFmtId="0" fontId="3" fillId="0" borderId="0" xfId="0" applyFont="1" applyAlignment="1">
      <alignment vertical="center" wrapText="1"/>
    </xf>
    <xf numFmtId="0" fontId="3" fillId="0" borderId="0" xfId="0" applyFont="1">
      <alignment vertical="center"/>
    </xf>
    <xf numFmtId="178" fontId="0" fillId="2" borderId="1" xfId="0" applyNumberFormat="1" applyFill="1" applyBorder="1">
      <alignment vertical="center"/>
    </xf>
    <xf numFmtId="0" fontId="4" fillId="0" borderId="0" xfId="0" applyFont="1">
      <alignment vertical="center"/>
    </xf>
    <xf numFmtId="0" fontId="6" fillId="0" borderId="0" xfId="0" applyFont="1">
      <alignment vertical="center"/>
    </xf>
    <xf numFmtId="0" fontId="0" fillId="0" borderId="0" xfId="0" applyAlignment="1">
      <alignment horizontal="left" vertical="center"/>
      <extLst>
        <ext xmlns:xfpb="http://schemas.microsoft.com/office/spreadsheetml/2022/featurepropertybag" uri="{C7286773-470A-42A8-94C5-96B5CB345126}">
          <xfpb:xfComplement i="0"/>
        </ext>
      </extLst>
    </xf>
    <xf numFmtId="0" fontId="3" fillId="3" borderId="0" xfId="0" applyFont="1" applyFill="1" applyAlignment="1">
      <alignment horizontal="left" vertical="center" wrapText="1"/>
    </xf>
    <xf numFmtId="0" fontId="0" fillId="0" borderId="0" xfId="0" applyAlignment="1">
      <alignment horizontal="center" vertical="center"/>
    </xf>
    <xf numFmtId="0" fontId="7" fillId="0" borderId="0" xfId="0" applyFont="1">
      <alignment vertical="center"/>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16"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15</xdr:row>
          <xdr:rowOff>38100</xdr:rowOff>
        </xdr:from>
        <xdr:to>
          <xdr:col>2</xdr:col>
          <xdr:colOff>28575</xdr:colOff>
          <xdr:row>15</xdr:row>
          <xdr:rowOff>285750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xdr:row>
          <xdr:rowOff>47625</xdr:rowOff>
        </xdr:from>
        <xdr:to>
          <xdr:col>2</xdr:col>
          <xdr:colOff>57150</xdr:colOff>
          <xdr:row>21</xdr:row>
          <xdr:rowOff>295275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27</xdr:row>
          <xdr:rowOff>47625</xdr:rowOff>
        </xdr:from>
        <xdr:to>
          <xdr:col>1</xdr:col>
          <xdr:colOff>47625</xdr:colOff>
          <xdr:row>27</xdr:row>
          <xdr:rowOff>295275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34</xdr:row>
          <xdr:rowOff>47625</xdr:rowOff>
        </xdr:from>
        <xdr:to>
          <xdr:col>2</xdr:col>
          <xdr:colOff>47625</xdr:colOff>
          <xdr:row>34</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37</xdr:row>
          <xdr:rowOff>19050</xdr:rowOff>
        </xdr:from>
        <xdr:to>
          <xdr:col>2</xdr:col>
          <xdr:colOff>38100</xdr:colOff>
          <xdr:row>37</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342900</xdr:colOff>
      <xdr:row>22</xdr:row>
      <xdr:rowOff>323850</xdr:rowOff>
    </xdr:from>
    <xdr:to>
      <xdr:col>9</xdr:col>
      <xdr:colOff>419100</xdr:colOff>
      <xdr:row>25</xdr:row>
      <xdr:rowOff>28575</xdr:rowOff>
    </xdr:to>
    <xdr:sp macro="" textlink="">
      <xdr:nvSpPr>
        <xdr:cNvPr id="2" name="テキスト ボックス 1">
          <a:extLst>
            <a:ext uri="{FF2B5EF4-FFF2-40B4-BE49-F238E27FC236}">
              <a16:creationId xmlns:a16="http://schemas.microsoft.com/office/drawing/2014/main" id="{0C1BF5D2-98CA-3CE9-41F1-30EFAB16E01B}"/>
            </a:ext>
          </a:extLst>
        </xdr:cNvPr>
        <xdr:cNvSpPr txBox="1"/>
      </xdr:nvSpPr>
      <xdr:spPr>
        <a:xfrm>
          <a:off x="6286500" y="6924675"/>
          <a:ext cx="213360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１か月平均所定労働時間数＝（</a:t>
          </a:r>
          <a:r>
            <a:rPr kumimoji="1" lang="en-US" altLang="ja-JP" sz="1050"/>
            <a:t>365</a:t>
          </a:r>
          <a:r>
            <a:rPr kumimoji="1" lang="ja-JP" altLang="en-US" sz="1050"/>
            <a:t>日</a:t>
          </a:r>
          <a:r>
            <a:rPr kumimoji="1" lang="en-US" altLang="ja-JP" sz="1050"/>
            <a:t>-</a:t>
          </a:r>
          <a:r>
            <a:rPr kumimoji="1" lang="ja-JP" altLang="en-US" sz="1050"/>
            <a:t>年間の所定休日日数）</a:t>
          </a:r>
          <a:r>
            <a:rPr kumimoji="1" lang="en-US" altLang="ja-JP" sz="1050"/>
            <a:t>×1</a:t>
          </a:r>
          <a:r>
            <a:rPr kumimoji="1" lang="ja-JP" altLang="en-US" sz="1050"/>
            <a:t>日の所定労働時間数</a:t>
          </a:r>
          <a:r>
            <a:rPr kumimoji="1" lang="en-US" altLang="ja-JP" sz="1050"/>
            <a:t>÷12</a:t>
          </a:r>
          <a:r>
            <a:rPr kumimoji="1" lang="ja-JP" altLang="en-US" sz="1050"/>
            <a:t>か月</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1DBF5-6725-40C6-9D7B-9FED69DDBA5F}">
  <sheetPr transitionEvaluation="1">
    <pageSetUpPr fitToPage="1"/>
  </sheetPr>
  <dimension ref="A1:J40"/>
  <sheetViews>
    <sheetView tabSelected="1" view="pageBreakPreview" zoomScaleNormal="100" zoomScaleSheetLayoutView="100" workbookViewId="0">
      <selection activeCell="H29" sqref="H29"/>
    </sheetView>
  </sheetViews>
  <sheetFormatPr defaultRowHeight="18.75" x14ac:dyDescent="0.4"/>
  <cols>
    <col min="1" max="2" width="4.125" customWidth="1"/>
    <col min="3" max="3" width="34.125" customWidth="1"/>
    <col min="4" max="4" width="17.625" customWidth="1"/>
  </cols>
  <sheetData>
    <row r="1" spans="1:10" x14ac:dyDescent="0.4">
      <c r="A1" s="8" t="s">
        <v>22</v>
      </c>
    </row>
    <row r="2" spans="1:10" x14ac:dyDescent="0.4">
      <c r="A2" t="s">
        <v>30</v>
      </c>
    </row>
    <row r="3" spans="1:10" x14ac:dyDescent="0.4">
      <c r="A3" t="s">
        <v>31</v>
      </c>
    </row>
    <row r="4" spans="1:10" x14ac:dyDescent="0.4">
      <c r="A4" t="s">
        <v>24</v>
      </c>
    </row>
    <row r="5" spans="1:10" x14ac:dyDescent="0.4">
      <c r="A5" t="s">
        <v>23</v>
      </c>
    </row>
    <row r="6" spans="1:10" x14ac:dyDescent="0.4">
      <c r="A6" t="s">
        <v>32</v>
      </c>
    </row>
    <row r="7" spans="1:10" x14ac:dyDescent="0.4">
      <c r="A7" t="s">
        <v>33</v>
      </c>
    </row>
    <row r="8" spans="1:10" x14ac:dyDescent="0.4">
      <c r="A8" t="s">
        <v>36</v>
      </c>
    </row>
    <row r="9" spans="1:10" x14ac:dyDescent="0.4">
      <c r="A9" t="s">
        <v>25</v>
      </c>
    </row>
    <row r="10" spans="1:10" x14ac:dyDescent="0.4">
      <c r="A10" t="s">
        <v>26</v>
      </c>
    </row>
    <row r="11" spans="1:10" x14ac:dyDescent="0.4">
      <c r="A11" t="s">
        <v>35</v>
      </c>
    </row>
    <row r="12" spans="1:10" x14ac:dyDescent="0.4">
      <c r="A12" t="s">
        <v>27</v>
      </c>
    </row>
    <row r="13" spans="1:10" x14ac:dyDescent="0.4">
      <c r="A13" t="s">
        <v>34</v>
      </c>
    </row>
    <row r="14" spans="1:10" x14ac:dyDescent="0.4">
      <c r="A14" t="s">
        <v>28</v>
      </c>
    </row>
    <row r="15" spans="1:10" ht="80.099999999999994" customHeight="1" x14ac:dyDescent="0.4">
      <c r="A15" s="13" t="s">
        <v>20</v>
      </c>
      <c r="B15" s="13"/>
      <c r="C15" s="13"/>
      <c r="D15" s="13"/>
      <c r="E15" s="13"/>
      <c r="F15" s="13"/>
      <c r="G15" s="7"/>
      <c r="H15" s="7"/>
      <c r="I15" s="7"/>
      <c r="J15" s="7"/>
    </row>
    <row r="16" spans="1:10" ht="24" x14ac:dyDescent="0.4">
      <c r="A16" s="12"/>
      <c r="B16" s="14" t="s">
        <v>16</v>
      </c>
      <c r="C16" s="2" t="s">
        <v>3</v>
      </c>
    </row>
    <row r="17" spans="1:5" ht="27.95" customHeight="1" x14ac:dyDescent="0.4">
      <c r="B17" s="14"/>
      <c r="C17" t="s">
        <v>21</v>
      </c>
    </row>
    <row r="18" spans="1:5" ht="27.95" customHeight="1" x14ac:dyDescent="0.4">
      <c r="B18" s="14"/>
      <c r="C18" t="s">
        <v>0</v>
      </c>
      <c r="D18" s="3"/>
      <c r="E18" s="2" t="s">
        <v>29</v>
      </c>
    </row>
    <row r="19" spans="1:5" ht="27.95" customHeight="1" x14ac:dyDescent="0.4">
      <c r="B19" s="14"/>
      <c r="C19" t="s">
        <v>1</v>
      </c>
      <c r="D19" s="9"/>
      <c r="E19" s="10"/>
    </row>
    <row r="20" spans="1:5" ht="27.95" customHeight="1" x14ac:dyDescent="0.4">
      <c r="B20" s="14"/>
      <c r="C20" t="s">
        <v>2</v>
      </c>
      <c r="D20" s="4">
        <f>ROUNDDOWN(IF(D19="","",D18/D19),0)</f>
        <v>0</v>
      </c>
      <c r="E20" s="11" t="s">
        <v>38</v>
      </c>
    </row>
    <row r="22" spans="1:5" ht="24" x14ac:dyDescent="0.4">
      <c r="A22" s="1"/>
      <c r="B22" s="14" t="s">
        <v>17</v>
      </c>
      <c r="C22" s="2" t="s">
        <v>4</v>
      </c>
    </row>
    <row r="23" spans="1:5" ht="27.95" customHeight="1" x14ac:dyDescent="0.4">
      <c r="B23" s="14"/>
      <c r="C23" t="s">
        <v>5</v>
      </c>
    </row>
    <row r="24" spans="1:5" ht="27.95" customHeight="1" x14ac:dyDescent="0.4">
      <c r="B24" s="14"/>
      <c r="C24" t="s">
        <v>6</v>
      </c>
      <c r="D24" s="3"/>
    </row>
    <row r="25" spans="1:5" ht="27.95" customHeight="1" x14ac:dyDescent="0.4">
      <c r="B25" s="14"/>
      <c r="C25" s="16" t="s">
        <v>7</v>
      </c>
      <c r="D25" s="9"/>
      <c r="E25" s="15"/>
    </row>
    <row r="26" spans="1:5" ht="27.95" customHeight="1" x14ac:dyDescent="0.4">
      <c r="B26" s="14"/>
      <c r="C26" t="s">
        <v>2</v>
      </c>
      <c r="D26" s="4">
        <f>ROUNDDOWN(IF(D25="","",D24/D25),0)</f>
        <v>0</v>
      </c>
      <c r="E26" s="11" t="s">
        <v>37</v>
      </c>
    </row>
    <row r="28" spans="1:5" ht="24" x14ac:dyDescent="0.4">
      <c r="A28" s="1"/>
      <c r="B28" s="14" t="s">
        <v>18</v>
      </c>
      <c r="C28" s="2" t="s">
        <v>8</v>
      </c>
    </row>
    <row r="29" spans="1:5" ht="27.95" customHeight="1" x14ac:dyDescent="0.4">
      <c r="B29" s="14"/>
      <c r="C29" t="s">
        <v>9</v>
      </c>
    </row>
    <row r="30" spans="1:5" ht="27.95" customHeight="1" x14ac:dyDescent="0.4">
      <c r="B30" s="14"/>
      <c r="C30" t="s">
        <v>10</v>
      </c>
      <c r="D30" s="3"/>
    </row>
    <row r="31" spans="1:5" ht="27.95" customHeight="1" x14ac:dyDescent="0.4">
      <c r="B31" s="14"/>
      <c r="C31" t="s">
        <v>11</v>
      </c>
      <c r="D31" s="9"/>
      <c r="E31" s="10"/>
    </row>
    <row r="32" spans="1:5" ht="27.95" customHeight="1" x14ac:dyDescent="0.4">
      <c r="B32" s="14"/>
      <c r="C32" t="s">
        <v>2</v>
      </c>
      <c r="D32" s="4">
        <f>ROUNDDOWN(IF(D31="","",D30/D31),0)</f>
        <v>0</v>
      </c>
      <c r="E32" s="11" t="s">
        <v>37</v>
      </c>
    </row>
    <row r="34" spans="2:4" ht="24" x14ac:dyDescent="0.4">
      <c r="C34" s="2" t="s">
        <v>12</v>
      </c>
    </row>
    <row r="35" spans="2:4" ht="25.5" customHeight="1" x14ac:dyDescent="0.4">
      <c r="B35" s="1"/>
      <c r="C35" t="s">
        <v>13</v>
      </c>
    </row>
    <row r="36" spans="2:4" ht="25.5" customHeight="1" x14ac:dyDescent="0.4">
      <c r="C36" t="s">
        <v>14</v>
      </c>
    </row>
    <row r="37" spans="2:4" ht="25.5" customHeight="1" x14ac:dyDescent="0.4">
      <c r="C37" s="5"/>
      <c r="D37" s="11" t="s">
        <v>37</v>
      </c>
    </row>
    <row r="38" spans="2:4" ht="25.5" customHeight="1" x14ac:dyDescent="0.4">
      <c r="B38" s="1"/>
      <c r="C38" t="s">
        <v>15</v>
      </c>
    </row>
    <row r="39" spans="2:4" ht="25.5" customHeight="1" x14ac:dyDescent="0.4">
      <c r="C39" t="s">
        <v>19</v>
      </c>
    </row>
    <row r="40" spans="2:4" ht="25.5" customHeight="1" x14ac:dyDescent="0.4">
      <c r="C40" s="6" t="str">
        <f>IF(SUM(D20, D26, D32)=0, "", SUM(D20, D26, D32) + C37)</f>
        <v/>
      </c>
      <c r="D40" s="11" t="s">
        <v>37</v>
      </c>
    </row>
  </sheetData>
  <mergeCells count="4">
    <mergeCell ref="A15:F15"/>
    <mergeCell ref="B16:B20"/>
    <mergeCell ref="B22:B26"/>
    <mergeCell ref="B28:B32"/>
  </mergeCells>
  <phoneticPr fontId="1"/>
  <dataValidations count="1">
    <dataValidation type="custom" allowBlank="1" showInputMessage="1" showErrorMessage="1" sqref="D25 D24" xr:uid="{61FA9A19-7871-442A-99D1-484724A25CF2}">
      <formula1>A16=TRUE</formula1>
    </dataValidation>
  </dataValidations>
  <pageMargins left="0.7" right="0.7" top="0.75" bottom="0.75" header="0.3" footer="0.3"/>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38100</xdr:colOff>
                    <xdr:row>15</xdr:row>
                    <xdr:rowOff>38100</xdr:rowOff>
                  </from>
                  <to>
                    <xdr:col>2</xdr:col>
                    <xdr:colOff>28575</xdr:colOff>
                    <xdr:row>15</xdr:row>
                    <xdr:rowOff>285750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66675</xdr:colOff>
                    <xdr:row>21</xdr:row>
                    <xdr:rowOff>47625</xdr:rowOff>
                  </from>
                  <to>
                    <xdr:col>2</xdr:col>
                    <xdr:colOff>57150</xdr:colOff>
                    <xdr:row>21</xdr:row>
                    <xdr:rowOff>295275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57150</xdr:colOff>
                    <xdr:row>27</xdr:row>
                    <xdr:rowOff>47625</xdr:rowOff>
                  </from>
                  <to>
                    <xdr:col>1</xdr:col>
                    <xdr:colOff>47625</xdr:colOff>
                    <xdr:row>27</xdr:row>
                    <xdr:rowOff>295275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57150</xdr:colOff>
                    <xdr:row>34</xdr:row>
                    <xdr:rowOff>47625</xdr:rowOff>
                  </from>
                  <to>
                    <xdr:col>2</xdr:col>
                    <xdr:colOff>47625</xdr:colOff>
                    <xdr:row>34</xdr:row>
                    <xdr:rowOff>295275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47625</xdr:colOff>
                    <xdr:row>37</xdr:row>
                    <xdr:rowOff>19050</xdr:rowOff>
                  </from>
                  <to>
                    <xdr:col>2</xdr:col>
                    <xdr:colOff>38100</xdr:colOff>
                    <xdr:row>37</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計算シート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川越 真諭</dc:creator>
  <cp:lastModifiedBy>松岡　智司</cp:lastModifiedBy>
  <cp:lastPrinted>2026-03-23T07:43:06Z</cp:lastPrinted>
  <dcterms:created xsi:type="dcterms:W3CDTF">2026-03-19T07:44:34Z</dcterms:created>
  <dcterms:modified xsi:type="dcterms:W3CDTF">2026-04-19T07:38:56Z</dcterms:modified>
</cp:coreProperties>
</file>